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lley\Documents\FFTC on C Drive May25_23\KTTD\KTTD R4 - 2024\Forms\"/>
    </mc:Choice>
  </mc:AlternateContent>
  <xr:revisionPtr revIDLastSave="0" documentId="13_ncr:1_{F833954F-4340-4224-A3C6-54F9E1A487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oicing &amp; Scheduling" sheetId="11" r:id="rId1"/>
    <sheet name="Year One" sheetId="5" r:id="rId2"/>
    <sheet name="Mileage rates" sheetId="10" r:id="rId3"/>
    <sheet name="Treatments" sheetId="9" state="hidden" r:id="rId4"/>
  </sheets>
  <definedNames>
    <definedName name="_xlnm.Print_Area" localSheetId="1">'Year One'!$A$1:$I$21</definedName>
    <definedName name="Treatments">Treatments!$A$3:$A$24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1" l="1"/>
  <c r="K8" i="11"/>
  <c r="K10" i="11"/>
  <c r="G19" i="5"/>
  <c r="G21" i="5"/>
  <c r="F19" i="5"/>
  <c r="F21" i="5"/>
  <c r="E19" i="5"/>
  <c r="E21" i="5"/>
  <c r="D19" i="5"/>
  <c r="D21" i="5"/>
  <c r="C19" i="5"/>
  <c r="H18" i="5"/>
  <c r="I18" i="5"/>
  <c r="H17" i="5"/>
  <c r="I17" i="5"/>
  <c r="H16" i="5"/>
  <c r="I16" i="5"/>
  <c r="H15" i="5"/>
  <c r="I15" i="5"/>
  <c r="H14" i="5"/>
  <c r="I14" i="5"/>
  <c r="H13" i="5"/>
  <c r="I13" i="5"/>
  <c r="H12" i="5"/>
  <c r="I12" i="5"/>
  <c r="H11" i="5"/>
  <c r="I11" i="5"/>
  <c r="H10" i="5"/>
  <c r="I10" i="5"/>
  <c r="H9" i="5"/>
  <c r="H19" i="5"/>
  <c r="H21" i="5"/>
  <c r="I9" i="5"/>
  <c r="I19" i="5"/>
  <c r="C20" i="5"/>
  <c r="I20" i="5"/>
  <c r="I21" i="5"/>
  <c r="C21" i="5"/>
</calcChain>
</file>

<file path=xl/sharedStrings.xml><?xml version="1.0" encoding="utf-8"?>
<sst xmlns="http://schemas.openxmlformats.org/spreadsheetml/2006/main" count="74" uniqueCount="66">
  <si>
    <t>Section 6:  Budget</t>
  </si>
  <si>
    <t>Spacing</t>
  </si>
  <si>
    <t>TOTAL $</t>
  </si>
  <si>
    <t>SUBTOTAL</t>
  </si>
  <si>
    <t>HST</t>
  </si>
  <si>
    <t>TOTAL (incl. HST)</t>
  </si>
  <si>
    <t>PROJECT BUDGET - YEAR ONE</t>
  </si>
  <si>
    <t>Surveys</t>
  </si>
  <si>
    <t>Dropdown Menus</t>
  </si>
  <si>
    <t>Treatment</t>
  </si>
  <si>
    <t>Cone collection</t>
  </si>
  <si>
    <t>Improvement cuts</t>
  </si>
  <si>
    <t>Prescribed burn</t>
  </si>
  <si>
    <t>Seeding</t>
  </si>
  <si>
    <t>Mechanical site preparation</t>
  </si>
  <si>
    <t>Chemical site preparation (ground)</t>
  </si>
  <si>
    <t>Chemical site preparation (aerial)</t>
  </si>
  <si>
    <t>Stand improvement</t>
  </si>
  <si>
    <t>Stock production</t>
  </si>
  <si>
    <t>Supervision</t>
  </si>
  <si>
    <t>Chemical tending (aerial)</t>
  </si>
  <si>
    <t>Chemical tending (ground)</t>
  </si>
  <si>
    <t>Tending (manual)</t>
  </si>
  <si>
    <t>Thinning</t>
  </si>
  <si>
    <t>Tree marking</t>
  </si>
  <si>
    <t>Tree planting</t>
  </si>
  <si>
    <t>Other</t>
  </si>
  <si>
    <t>Prescriptions</t>
  </si>
  <si>
    <t>Monitoring &amp; Assessment</t>
  </si>
  <si>
    <t>Pest control (details)</t>
  </si>
  <si>
    <t>TOTAL PROJECT COST</t>
  </si>
  <si>
    <t>Fiscal Year</t>
  </si>
  <si>
    <t>Payment Date</t>
  </si>
  <si>
    <t xml:space="preserve">Payment Amount </t>
  </si>
  <si>
    <t>PWR</t>
  </si>
  <si>
    <t>INVOICING AND SCHEDULING</t>
  </si>
  <si>
    <t>KTTD Requested Funding</t>
  </si>
  <si>
    <t>KTTD Request</t>
  </si>
  <si>
    <t>Funding Year</t>
  </si>
  <si>
    <t>Applicant &amp; Partner Contributions</t>
  </si>
  <si>
    <t>[applicant]</t>
  </si>
  <si>
    <t>[partner 1]</t>
  </si>
  <si>
    <t>[partner 2]</t>
  </si>
  <si>
    <t>[partner 3]</t>
  </si>
  <si>
    <t>List Applicant &amp; Partners (add columns as necessary)</t>
  </si>
  <si>
    <t>Total request from KTTD</t>
  </si>
  <si>
    <t>Description</t>
  </si>
  <si>
    <t>Sum of all Applicant &amp; Partner Contributions</t>
  </si>
  <si>
    <t>TOTAL Non-KTTD Contributions</t>
  </si>
  <si>
    <t>[KTTD Request Total $] + [Applicant Contributions]</t>
  </si>
  <si>
    <t>Description of Funding Type including units if applicable (e.g. per diem)</t>
  </si>
  <si>
    <t>0 - 4000 km</t>
  </si>
  <si>
    <t>4001 - 10,700 km</t>
  </si>
  <si>
    <t>10,701 - 24,000 km</t>
  </si>
  <si>
    <t>More than 24,000 km</t>
  </si>
  <si>
    <t>Southern Ontario</t>
  </si>
  <si>
    <t xml:space="preserve">Total Kilometres Driven </t>
  </si>
  <si>
    <t>per Fiscal Year</t>
  </si>
  <si>
    <t>($ per km)</t>
  </si>
  <si>
    <t>Northern Ontario</t>
  </si>
  <si>
    <t>KTTD Project Name:</t>
  </si>
  <si>
    <t>2023-24</t>
  </si>
  <si>
    <t>Total</t>
  </si>
  <si>
    <t>Prov. Ontario  Personal Vehicle Mileage Rate (January 2017)</t>
  </si>
  <si>
    <t>Fiscal Year:  
April 1 to March 31 
(e.g. 2023/24)</t>
  </si>
  <si>
    <t>Please note:   A Project Work Report (PWR) must be submitted in each fiscal year of the project.   The fiscal year runs from April 1 to March 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</si>
</sst>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409]d\-mmm\-yyyy;@"/>
    <numFmt numFmtId="166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i/>
      <sz val="8"/>
      <color theme="0" tint="-0.34998626667073579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F8EE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hair">
        <color auto="1"/>
      </top>
      <bottom style="double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slantDashDot">
        <color indexed="64"/>
      </left>
      <right style="slantDashDot">
        <color indexed="64"/>
      </right>
      <top/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thick">
        <color indexed="64"/>
      </top>
      <bottom/>
      <diagonal/>
    </border>
    <border>
      <left style="slantDashDot">
        <color indexed="64"/>
      </left>
      <right style="slantDashDot">
        <color indexed="64"/>
      </right>
      <top style="hair">
        <color indexed="64"/>
      </top>
      <bottom style="double">
        <color indexed="64"/>
      </bottom>
      <diagonal/>
    </border>
    <border>
      <left style="slantDashDot">
        <color indexed="64"/>
      </left>
      <right style="slantDashDot">
        <color indexed="64"/>
      </right>
      <top/>
      <bottom style="medium">
        <color indexed="64"/>
      </bottom>
      <diagonal/>
    </border>
    <border>
      <left style="double">
        <color indexed="64"/>
      </left>
      <right style="slantDashDot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slantDashDot">
        <color indexed="64"/>
      </right>
      <top/>
      <bottom style="thin">
        <color indexed="64"/>
      </bottom>
      <diagonal/>
    </border>
    <border>
      <left style="double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slantDashDot">
        <color indexed="64"/>
      </right>
      <top style="thick">
        <color indexed="64"/>
      </top>
      <bottom/>
      <diagonal/>
    </border>
    <border>
      <left style="double">
        <color indexed="64"/>
      </left>
      <right style="slantDashDot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slantDashDot">
        <color indexed="64"/>
      </left>
      <right style="medium">
        <color indexed="64"/>
      </right>
      <top style="medium">
        <color indexed="64"/>
      </top>
      <bottom/>
      <diagonal/>
    </border>
    <border>
      <left style="slantDashDot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slantDashDot">
        <color indexed="64"/>
      </left>
      <right style="medium">
        <color indexed="64"/>
      </right>
      <top/>
      <bottom style="medium">
        <color indexed="64"/>
      </bottom>
      <diagonal/>
    </border>
    <border>
      <left style="slant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slantDashDot">
        <color indexed="64"/>
      </left>
      <right style="slantDashDot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slantDashDot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double">
        <color indexed="64"/>
      </left>
      <right style="slantDashDot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 applyAlignment="1">
      <alignment horizontal="center" vertical="top"/>
    </xf>
    <xf numFmtId="0" fontId="3" fillId="3" borderId="5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5" fillId="0" borderId="0" xfId="0" applyFont="1"/>
    <xf numFmtId="0" fontId="2" fillId="0" borderId="0" xfId="0" applyFont="1"/>
    <xf numFmtId="0" fontId="3" fillId="0" borderId="22" xfId="0" applyFont="1" applyBorder="1"/>
    <xf numFmtId="0" fontId="3" fillId="0" borderId="23" xfId="0" applyFont="1" applyBorder="1"/>
    <xf numFmtId="49" fontId="3" fillId="0" borderId="2" xfId="0" applyNumberFormat="1" applyFont="1" applyBorder="1"/>
    <xf numFmtId="49" fontId="3" fillId="0" borderId="1" xfId="0" applyNumberFormat="1" applyFont="1" applyBorder="1"/>
    <xf numFmtId="44" fontId="3" fillId="3" borderId="34" xfId="1" applyFont="1" applyFill="1" applyBorder="1" applyAlignment="1">
      <alignment horizontal="center" vertical="top" wrapText="1"/>
    </xf>
    <xf numFmtId="164" fontId="2" fillId="4" borderId="36" xfId="1" applyNumberFormat="1" applyFont="1" applyFill="1" applyBorder="1"/>
    <xf numFmtId="164" fontId="0" fillId="0" borderId="34" xfId="1" applyNumberFormat="1" applyFont="1" applyBorder="1"/>
    <xf numFmtId="164" fontId="0" fillId="0" borderId="35" xfId="1" applyNumberFormat="1" applyFont="1" applyBorder="1"/>
    <xf numFmtId="164" fontId="2" fillId="4" borderId="37" xfId="1" applyNumberFormat="1" applyFont="1" applyFill="1" applyBorder="1"/>
    <xf numFmtId="0" fontId="0" fillId="0" borderId="39" xfId="0" applyBorder="1" applyAlignment="1">
      <alignment horizontal="center" wrapText="1"/>
    </xf>
    <xf numFmtId="44" fontId="3" fillId="3" borderId="40" xfId="1" applyFont="1" applyFill="1" applyBorder="1" applyAlignment="1">
      <alignment horizontal="center" vertical="top" wrapText="1"/>
    </xf>
    <xf numFmtId="164" fontId="0" fillId="4" borderId="40" xfId="1" applyNumberFormat="1" applyFont="1" applyFill="1" applyBorder="1"/>
    <xf numFmtId="164" fontId="0" fillId="4" borderId="41" xfId="1" applyNumberFormat="1" applyFont="1" applyFill="1" applyBorder="1"/>
    <xf numFmtId="164" fontId="2" fillId="4" borderId="42" xfId="1" applyNumberFormat="1" applyFont="1" applyFill="1" applyBorder="1"/>
    <xf numFmtId="164" fontId="2" fillId="2" borderId="43" xfId="1" applyNumberFormat="1" applyFont="1" applyFill="1" applyBorder="1"/>
    <xf numFmtId="164" fontId="6" fillId="0" borderId="30" xfId="1" applyNumberFormat="1" applyFont="1" applyBorder="1"/>
    <xf numFmtId="164" fontId="6" fillId="0" borderId="3" xfId="1" applyNumberFormat="1" applyFont="1" applyBorder="1"/>
    <xf numFmtId="164" fontId="6" fillId="0" borderId="25" xfId="1" applyNumberFormat="1" applyFont="1" applyBorder="1"/>
    <xf numFmtId="164" fontId="6" fillId="0" borderId="31" xfId="1" applyNumberFormat="1" applyFont="1" applyBorder="1"/>
    <xf numFmtId="164" fontId="6" fillId="0" borderId="11" xfId="1" applyNumberFormat="1" applyFont="1" applyBorder="1"/>
    <xf numFmtId="164" fontId="6" fillId="0" borderId="26" xfId="1" applyNumberFormat="1" applyFont="1" applyBorder="1"/>
    <xf numFmtId="164" fontId="4" fillId="0" borderId="26" xfId="1" applyNumberFormat="1" applyFont="1" applyBorder="1" applyAlignment="1">
      <alignment wrapText="1"/>
    </xf>
    <xf numFmtId="164" fontId="6" fillId="4" borderId="32" xfId="1" applyNumberFormat="1" applyFont="1" applyFill="1" applyBorder="1"/>
    <xf numFmtId="164" fontId="6" fillId="4" borderId="16" xfId="1" applyNumberFormat="1" applyFont="1" applyFill="1" applyBorder="1"/>
    <xf numFmtId="164" fontId="6" fillId="4" borderId="27" xfId="1" applyNumberFormat="1" applyFont="1" applyFill="1" applyBorder="1"/>
    <xf numFmtId="164" fontId="6" fillId="2" borderId="33" xfId="1" applyNumberFormat="1" applyFont="1" applyFill="1" applyBorder="1"/>
    <xf numFmtId="164" fontId="6" fillId="2" borderId="15" xfId="1" applyNumberFormat="1" applyFont="1" applyFill="1" applyBorder="1"/>
    <xf numFmtId="164" fontId="6" fillId="2" borderId="28" xfId="1" applyNumberFormat="1" applyFont="1" applyFill="1" applyBorder="1"/>
    <xf numFmtId="0" fontId="0" fillId="0" borderId="38" xfId="0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165" fontId="9" fillId="0" borderId="50" xfId="0" applyNumberFormat="1" applyFont="1" applyBorder="1" applyAlignment="1">
      <alignment vertical="top" wrapText="1"/>
    </xf>
    <xf numFmtId="164" fontId="9" fillId="0" borderId="51" xfId="1" applyNumberFormat="1" applyFont="1" applyFill="1" applyBorder="1" applyAlignment="1">
      <alignment vertical="top" wrapText="1"/>
    </xf>
    <xf numFmtId="164" fontId="9" fillId="0" borderId="52" xfId="1" applyNumberFormat="1" applyFont="1" applyFill="1" applyBorder="1" applyAlignment="1">
      <alignment wrapText="1"/>
    </xf>
    <xf numFmtId="165" fontId="9" fillId="0" borderId="53" xfId="0" applyNumberFormat="1" applyFont="1" applyBorder="1" applyAlignment="1">
      <alignment vertical="top" wrapText="1"/>
    </xf>
    <xf numFmtId="164" fontId="9" fillId="0" borderId="51" xfId="1" applyNumberFormat="1" applyFont="1" applyFill="1" applyBorder="1" applyAlignment="1">
      <alignment horizontal="center" vertical="top" wrapText="1"/>
    </xf>
    <xf numFmtId="164" fontId="9" fillId="0" borderId="19" xfId="1" applyNumberFormat="1" applyFont="1" applyFill="1" applyBorder="1" applyAlignment="1">
      <alignment horizontal="center" wrapText="1"/>
    </xf>
    <xf numFmtId="164" fontId="9" fillId="0" borderId="20" xfId="1" applyNumberFormat="1" applyFont="1" applyFill="1" applyBorder="1" applyAlignment="1">
      <alignment vertical="top" wrapText="1"/>
    </xf>
    <xf numFmtId="165" fontId="9" fillId="0" borderId="54" xfId="0" applyNumberFormat="1" applyFont="1" applyBorder="1" applyAlignment="1">
      <alignment vertical="top" wrapText="1"/>
    </xf>
    <xf numFmtId="164" fontId="9" fillId="0" borderId="55" xfId="1" applyNumberFormat="1" applyFont="1" applyFill="1" applyBorder="1" applyAlignment="1">
      <alignment horizontal="center" vertical="top" wrapText="1"/>
    </xf>
    <xf numFmtId="164" fontId="9" fillId="0" borderId="6" xfId="1" applyNumberFormat="1" applyFont="1" applyFill="1" applyBorder="1" applyAlignment="1">
      <alignment horizontal="center" vertical="top" wrapText="1"/>
    </xf>
    <xf numFmtId="164" fontId="9" fillId="0" borderId="55" xfId="1" applyNumberFormat="1" applyFont="1" applyFill="1" applyBorder="1" applyAlignment="1">
      <alignment vertical="top" wrapText="1"/>
    </xf>
    <xf numFmtId="164" fontId="9" fillId="0" borderId="56" xfId="1" applyNumberFormat="1" applyFont="1" applyFill="1" applyBorder="1" applyAlignment="1">
      <alignment vertical="top" wrapText="1"/>
    </xf>
    <xf numFmtId="0" fontId="8" fillId="5" borderId="21" xfId="0" applyFont="1" applyFill="1" applyBorder="1" applyAlignment="1">
      <alignment horizont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64" fontId="2" fillId="2" borderId="58" xfId="1" applyNumberFormat="1" applyFont="1" applyFill="1" applyBorder="1"/>
    <xf numFmtId="164" fontId="6" fillId="4" borderId="29" xfId="1" applyNumberFormat="1" applyFont="1" applyFill="1" applyBorder="1"/>
    <xf numFmtId="164" fontId="6" fillId="4" borderId="14" xfId="1" applyNumberFormat="1" applyFont="1" applyFill="1" applyBorder="1"/>
    <xf numFmtId="164" fontId="6" fillId="4" borderId="24" xfId="1" applyNumberFormat="1" applyFont="1" applyFill="1" applyBorder="1"/>
    <xf numFmtId="164" fontId="2" fillId="4" borderId="59" xfId="1" applyNumberFormat="1" applyFont="1" applyFill="1" applyBorder="1"/>
    <xf numFmtId="44" fontId="3" fillId="3" borderId="61" xfId="1" applyFont="1" applyFill="1" applyBorder="1" applyAlignment="1">
      <alignment horizontal="center" vertical="top" wrapText="1"/>
    </xf>
    <xf numFmtId="0" fontId="0" fillId="0" borderId="65" xfId="0" applyBorder="1" applyAlignment="1">
      <alignment horizontal="center"/>
    </xf>
    <xf numFmtId="0" fontId="0" fillId="0" borderId="49" xfId="0" applyBorder="1"/>
    <xf numFmtId="164" fontId="0" fillId="4" borderId="61" xfId="1" applyNumberFormat="1" applyFont="1" applyFill="1" applyBorder="1"/>
    <xf numFmtId="0" fontId="0" fillId="0" borderId="9" xfId="0" applyBorder="1"/>
    <xf numFmtId="164" fontId="0" fillId="4" borderId="60" xfId="1" applyNumberFormat="1" applyFont="1" applyFill="1" applyBorder="1"/>
    <xf numFmtId="164" fontId="2" fillId="4" borderId="67" xfId="1" applyNumberFormat="1" applyFont="1" applyFill="1" applyBorder="1"/>
    <xf numFmtId="164" fontId="2" fillId="4" borderId="38" xfId="1" applyNumberFormat="1" applyFont="1" applyFill="1" applyBorder="1"/>
    <xf numFmtId="164" fontId="2" fillId="4" borderId="70" xfId="1" applyNumberFormat="1" applyFont="1" applyFill="1" applyBorder="1"/>
    <xf numFmtId="0" fontId="9" fillId="0" borderId="48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0" fontId="0" fillId="0" borderId="49" xfId="0" applyBorder="1" applyAlignment="1">
      <alignment horizontal="right"/>
    </xf>
    <xf numFmtId="166" fontId="0" fillId="0" borderId="8" xfId="0" applyNumberFormat="1" applyBorder="1" applyAlignment="1">
      <alignment horizontal="center"/>
    </xf>
    <xf numFmtId="166" fontId="0" fillId="0" borderId="76" xfId="0" applyNumberFormat="1" applyBorder="1" applyAlignment="1">
      <alignment horizontal="center"/>
    </xf>
    <xf numFmtId="0" fontId="0" fillId="0" borderId="9" xfId="0" applyBorder="1" applyAlignment="1">
      <alignment horizontal="right"/>
    </xf>
    <xf numFmtId="166" fontId="0" fillId="0" borderId="77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6" fontId="0" fillId="0" borderId="10" xfId="0" applyNumberFormat="1" applyBorder="1" applyAlignment="1">
      <alignment horizontal="center"/>
    </xf>
    <xf numFmtId="166" fontId="0" fillId="0" borderId="78" xfId="0" applyNumberForma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74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11" fillId="0" borderId="0" xfId="0" applyFont="1"/>
    <xf numFmtId="164" fontId="0" fillId="0" borderId="1" xfId="0" applyNumberFormat="1" applyBorder="1"/>
    <xf numFmtId="0" fontId="7" fillId="0" borderId="0" xfId="0" applyFont="1" applyAlignment="1">
      <alignment wrapText="1"/>
    </xf>
    <xf numFmtId="0" fontId="12" fillId="0" borderId="7" xfId="0" applyFont="1" applyBorder="1" applyAlignment="1">
      <alignment horizontal="right" wrapText="1"/>
    </xf>
    <xf numFmtId="0" fontId="12" fillId="0" borderId="79" xfId="0" applyFont="1" applyBorder="1" applyAlignment="1">
      <alignment horizontal="right" wrapText="1"/>
    </xf>
    <xf numFmtId="0" fontId="2" fillId="0" borderId="0" xfId="0" applyFont="1"/>
    <xf numFmtId="49" fontId="0" fillId="0" borderId="49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5" borderId="12" xfId="0" applyNumberFormat="1" applyFill="1" applyBorder="1" applyAlignment="1">
      <alignment horizontal="center"/>
    </xf>
    <xf numFmtId="164" fontId="0" fillId="5" borderId="5" xfId="0" applyNumberFormat="1" applyFill="1" applyBorder="1" applyAlignment="1">
      <alignment horizontal="center"/>
    </xf>
    <xf numFmtId="164" fontId="0" fillId="6" borderId="12" xfId="0" applyNumberFormat="1" applyFill="1" applyBorder="1" applyAlignment="1">
      <alignment horizontal="center"/>
    </xf>
    <xf numFmtId="164" fontId="0" fillId="6" borderId="5" xfId="0" applyNumberFormat="1" applyFill="1" applyBorder="1" applyAlignment="1">
      <alignment horizontal="center"/>
    </xf>
    <xf numFmtId="0" fontId="2" fillId="0" borderId="13" xfId="0" applyFont="1" applyBorder="1" applyAlignment="1">
      <alignment horizontal="right"/>
    </xf>
    <xf numFmtId="0" fontId="2" fillId="0" borderId="69" xfId="0" applyFont="1" applyBorder="1" applyAlignment="1">
      <alignment horizontal="right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4" xfId="0" applyBorder="1" applyAlignment="1">
      <alignment horizontal="center"/>
    </xf>
    <xf numFmtId="0" fontId="2" fillId="0" borderId="57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44" fontId="3" fillId="3" borderId="30" xfId="1" applyFont="1" applyFill="1" applyBorder="1" applyAlignment="1">
      <alignment horizontal="center" vertical="top" wrapText="1"/>
    </xf>
    <xf numFmtId="44" fontId="3" fillId="3" borderId="3" xfId="1" applyFont="1" applyFill="1" applyBorder="1" applyAlignment="1">
      <alignment horizontal="center" vertical="top" wrapText="1"/>
    </xf>
    <xf numFmtId="44" fontId="3" fillId="3" borderId="25" xfId="1" applyFont="1" applyFill="1" applyBorder="1" applyAlignment="1">
      <alignment horizontal="center" vertical="top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2" fillId="0" borderId="66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68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11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4F8EE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D6CC2-CD71-459C-A820-F21B3A1901D1}">
  <dimension ref="A1:K11"/>
  <sheetViews>
    <sheetView tabSelected="1" zoomScaleNormal="100" workbookViewId="0">
      <selection sqref="A1:B1"/>
    </sheetView>
  </sheetViews>
  <sheetFormatPr defaultRowHeight="15" x14ac:dyDescent="0.25"/>
  <cols>
    <col min="1" max="1" width="14.140625" customWidth="1"/>
    <col min="2" max="2" width="11.28515625" customWidth="1"/>
    <col min="3" max="3" width="11.42578125" customWidth="1"/>
    <col min="4" max="4" width="4.42578125" customWidth="1"/>
    <col min="5" max="6" width="9.42578125" customWidth="1"/>
    <col min="7" max="7" width="5" customWidth="1"/>
    <col min="8" max="8" width="9" customWidth="1"/>
    <col min="9" max="9" width="9.85546875" customWidth="1"/>
    <col min="10" max="10" width="6.7109375" customWidth="1"/>
    <col min="11" max="11" width="16.85546875" customWidth="1"/>
  </cols>
  <sheetData>
    <row r="1" spans="1:11" x14ac:dyDescent="0.25">
      <c r="A1" s="91" t="s">
        <v>60</v>
      </c>
      <c r="B1" s="91"/>
    </row>
    <row r="3" spans="1:11" x14ac:dyDescent="0.25">
      <c r="A3" s="5" t="s">
        <v>35</v>
      </c>
    </row>
    <row r="4" spans="1:11" ht="15.75" thickBot="1" x14ac:dyDescent="0.3"/>
    <row r="5" spans="1:11" ht="45.75" thickBot="1" x14ac:dyDescent="0.3">
      <c r="A5" s="35" t="s">
        <v>31</v>
      </c>
      <c r="B5" s="36" t="s">
        <v>32</v>
      </c>
      <c r="C5" s="37" t="s">
        <v>33</v>
      </c>
      <c r="D5" s="69" t="s">
        <v>34</v>
      </c>
      <c r="E5" s="36" t="s">
        <v>32</v>
      </c>
      <c r="F5" s="37" t="s">
        <v>33</v>
      </c>
      <c r="G5" s="69" t="s">
        <v>34</v>
      </c>
      <c r="H5" s="36" t="s">
        <v>32</v>
      </c>
      <c r="I5" s="37" t="s">
        <v>33</v>
      </c>
      <c r="J5" s="70" t="s">
        <v>34</v>
      </c>
      <c r="K5" s="50" t="s">
        <v>36</v>
      </c>
    </row>
    <row r="6" spans="1:11" x14ac:dyDescent="0.25">
      <c r="A6" s="92" t="s">
        <v>61</v>
      </c>
      <c r="B6" s="38"/>
      <c r="C6" s="39"/>
      <c r="D6" s="40"/>
      <c r="E6" s="41"/>
      <c r="F6" s="42"/>
      <c r="G6" s="43"/>
      <c r="H6" s="41"/>
      <c r="I6" s="39"/>
      <c r="J6" s="44"/>
      <c r="K6" s="94">
        <f>C6+F6+I6+C7+F7+I7</f>
        <v>0</v>
      </c>
    </row>
    <row r="7" spans="1:11" ht="15.75" thickBot="1" x14ac:dyDescent="0.3">
      <c r="A7" s="93"/>
      <c r="B7" s="45"/>
      <c r="C7" s="46"/>
      <c r="D7" s="47"/>
      <c r="E7" s="45"/>
      <c r="F7" s="46"/>
      <c r="G7" s="47"/>
      <c r="H7" s="45"/>
      <c r="I7" s="48"/>
      <c r="J7" s="49"/>
      <c r="K7" s="95"/>
    </row>
    <row r="8" spans="1:11" x14ac:dyDescent="0.25">
      <c r="A8" s="92"/>
      <c r="B8" s="38"/>
      <c r="C8" s="39"/>
      <c r="D8" s="40"/>
      <c r="E8" s="41"/>
      <c r="F8" s="42"/>
      <c r="G8" s="43"/>
      <c r="H8" s="41"/>
      <c r="I8" s="39"/>
      <c r="J8" s="44"/>
      <c r="K8" s="96">
        <f>C8+F8+I8+C9+F9+I9</f>
        <v>0</v>
      </c>
    </row>
    <row r="9" spans="1:11" ht="15.75" thickBot="1" x14ac:dyDescent="0.3">
      <c r="A9" s="93"/>
      <c r="B9" s="45"/>
      <c r="C9" s="46"/>
      <c r="D9" s="47"/>
      <c r="E9" s="45"/>
      <c r="F9" s="46"/>
      <c r="G9" s="47"/>
      <c r="H9" s="45"/>
      <c r="I9" s="48"/>
      <c r="J9" s="49"/>
      <c r="K9" s="97"/>
    </row>
    <row r="10" spans="1:11" ht="22.15" customHeight="1" x14ac:dyDescent="0.25">
      <c r="A10" s="89" t="s">
        <v>62</v>
      </c>
      <c r="B10" s="89"/>
      <c r="C10" s="89"/>
      <c r="D10" s="89"/>
      <c r="E10" s="89"/>
      <c r="F10" s="89"/>
      <c r="G10" s="89"/>
      <c r="H10" s="89"/>
      <c r="I10" s="89"/>
      <c r="J10" s="90"/>
      <c r="K10" s="87">
        <f>SUM(K6:K9)</f>
        <v>0</v>
      </c>
    </row>
    <row r="11" spans="1:11" ht="30" customHeight="1" x14ac:dyDescent="0.25">
      <c r="A11" s="88" t="s">
        <v>65</v>
      </c>
      <c r="B11" s="88"/>
      <c r="C11" s="88"/>
      <c r="D11" s="88"/>
      <c r="E11" s="88"/>
      <c r="F11" s="88"/>
      <c r="G11" s="88"/>
      <c r="H11" s="88"/>
      <c r="I11" s="88"/>
      <c r="J11" s="88"/>
    </row>
  </sheetData>
  <mergeCells count="7">
    <mergeCell ref="A11:J11"/>
    <mergeCell ref="A10:J10"/>
    <mergeCell ref="A1:B1"/>
    <mergeCell ref="A6:A7"/>
    <mergeCell ref="K6:K7"/>
    <mergeCell ref="A8:A9"/>
    <mergeCell ref="K8:K9"/>
  </mergeCells>
  <conditionalFormatting sqref="B6:B9 E6:E9 H6:H9">
    <cfRule type="cellIs" priority="2" operator="equal">
      <formula>0-Jan-1900</formula>
    </cfRule>
  </conditionalFormatting>
  <conditionalFormatting sqref="A6:J9">
    <cfRule type="cellIs" dxfId="0" priority="1" operator="equal">
      <formula>0</formula>
    </cfRule>
  </conditionalFormatting>
  <pageMargins left="0.7" right="0.7" top="0.75" bottom="0.75" header="0.3" footer="0.3"/>
  <pageSetup orientation="landscape" r:id="rId1"/>
  <headerFooter>
    <oddFooter>&amp;L&amp;"-,Italic"&amp;10FRI_KTTD Invoice Scheduling (June 2023)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zoomScaleNormal="100" workbookViewId="0">
      <selection activeCell="K3" sqref="K3"/>
    </sheetView>
  </sheetViews>
  <sheetFormatPr defaultColWidth="9.140625" defaultRowHeight="15" x14ac:dyDescent="0.25"/>
  <cols>
    <col min="1" max="1" width="14.140625" customWidth="1"/>
    <col min="2" max="2" width="22.42578125" customWidth="1"/>
    <col min="3" max="3" width="13.5703125" customWidth="1"/>
    <col min="4" max="4" width="12" bestFit="1" customWidth="1"/>
    <col min="5" max="7" width="9.42578125" customWidth="1"/>
    <col min="8" max="8" width="14.140625" customWidth="1"/>
    <col min="9" max="9" width="19.42578125" customWidth="1"/>
    <col min="11" max="11" width="14" customWidth="1"/>
  </cols>
  <sheetData>
    <row r="1" spans="1:9" x14ac:dyDescent="0.25">
      <c r="A1" s="91" t="s">
        <v>60</v>
      </c>
      <c r="B1" s="91"/>
    </row>
    <row r="3" spans="1:9" x14ac:dyDescent="0.25">
      <c r="A3" s="5" t="s">
        <v>0</v>
      </c>
    </row>
    <row r="4" spans="1:9" ht="6.75" customHeight="1" x14ac:dyDescent="0.25">
      <c r="A4" s="5"/>
    </row>
    <row r="5" spans="1:9" ht="15.75" thickBot="1" x14ac:dyDescent="0.3">
      <c r="A5" s="5" t="s">
        <v>6</v>
      </c>
    </row>
    <row r="6" spans="1:9" ht="15" customHeight="1" x14ac:dyDescent="0.25">
      <c r="A6" s="108" t="s">
        <v>38</v>
      </c>
      <c r="B6" s="100" t="s">
        <v>46</v>
      </c>
      <c r="C6" s="61" t="s">
        <v>37</v>
      </c>
      <c r="D6" s="102" t="s">
        <v>39</v>
      </c>
      <c r="E6" s="102"/>
      <c r="F6" s="102"/>
      <c r="G6" s="102"/>
      <c r="H6" s="102"/>
      <c r="I6" s="103" t="s">
        <v>30</v>
      </c>
    </row>
    <row r="7" spans="1:9" ht="45.75" thickBot="1" x14ac:dyDescent="0.3">
      <c r="A7" s="109"/>
      <c r="B7" s="101"/>
      <c r="C7" s="34" t="s">
        <v>2</v>
      </c>
      <c r="D7" s="51" t="s">
        <v>40</v>
      </c>
      <c r="E7" s="52" t="s">
        <v>41</v>
      </c>
      <c r="F7" s="53" t="s">
        <v>42</v>
      </c>
      <c r="G7" s="54" t="s">
        <v>43</v>
      </c>
      <c r="H7" s="15" t="s">
        <v>48</v>
      </c>
      <c r="I7" s="104"/>
    </row>
    <row r="8" spans="1:9" s="1" customFormat="1" ht="42.75" customHeight="1" thickBot="1" x14ac:dyDescent="0.3">
      <c r="A8" s="2" t="s">
        <v>64</v>
      </c>
      <c r="B8" s="3" t="s">
        <v>50</v>
      </c>
      <c r="C8" s="10" t="s">
        <v>45</v>
      </c>
      <c r="D8" s="105" t="s">
        <v>44</v>
      </c>
      <c r="E8" s="106"/>
      <c r="F8" s="106"/>
      <c r="G8" s="107"/>
      <c r="H8" s="16" t="s">
        <v>47</v>
      </c>
      <c r="I8" s="60" t="s">
        <v>49</v>
      </c>
    </row>
    <row r="9" spans="1:9" x14ac:dyDescent="0.25">
      <c r="A9" s="62"/>
      <c r="B9" s="8"/>
      <c r="C9" s="12"/>
      <c r="D9" s="21"/>
      <c r="E9" s="22"/>
      <c r="F9" s="22"/>
      <c r="G9" s="23"/>
      <c r="H9" s="17">
        <f>SUM(D9:G9)</f>
        <v>0</v>
      </c>
      <c r="I9" s="63">
        <f>C9+H9</f>
        <v>0</v>
      </c>
    </row>
    <row r="10" spans="1:9" x14ac:dyDescent="0.25">
      <c r="A10" s="64"/>
      <c r="B10" s="9"/>
      <c r="C10" s="13"/>
      <c r="D10" s="24"/>
      <c r="E10" s="25"/>
      <c r="F10" s="25"/>
      <c r="G10" s="26"/>
      <c r="H10" s="18">
        <f t="shared" ref="H10:H18" si="0">SUM(D10:G10)</f>
        <v>0</v>
      </c>
      <c r="I10" s="65">
        <f t="shared" ref="I10:I18" si="1">C10+H10</f>
        <v>0</v>
      </c>
    </row>
    <row r="11" spans="1:9" x14ac:dyDescent="0.25">
      <c r="A11" s="64"/>
      <c r="B11" s="9"/>
      <c r="C11" s="13"/>
      <c r="D11" s="24"/>
      <c r="E11" s="25"/>
      <c r="F11" s="25"/>
      <c r="G11" s="26"/>
      <c r="H11" s="18">
        <f t="shared" si="0"/>
        <v>0</v>
      </c>
      <c r="I11" s="65">
        <f t="shared" si="1"/>
        <v>0</v>
      </c>
    </row>
    <row r="12" spans="1:9" x14ac:dyDescent="0.25">
      <c r="A12" s="64"/>
      <c r="B12" s="9"/>
      <c r="C12" s="13"/>
      <c r="D12" s="24"/>
      <c r="E12" s="25"/>
      <c r="F12" s="25"/>
      <c r="G12" s="26"/>
      <c r="H12" s="18">
        <f t="shared" si="0"/>
        <v>0</v>
      </c>
      <c r="I12" s="65">
        <f t="shared" si="1"/>
        <v>0</v>
      </c>
    </row>
    <row r="13" spans="1:9" x14ac:dyDescent="0.25">
      <c r="A13" s="64"/>
      <c r="B13" s="9"/>
      <c r="C13" s="13"/>
      <c r="D13" s="24"/>
      <c r="E13" s="25"/>
      <c r="F13" s="25"/>
      <c r="G13" s="27"/>
      <c r="H13" s="18">
        <f t="shared" si="0"/>
        <v>0</v>
      </c>
      <c r="I13" s="65">
        <f t="shared" si="1"/>
        <v>0</v>
      </c>
    </row>
    <row r="14" spans="1:9" x14ac:dyDescent="0.25">
      <c r="A14" s="64"/>
      <c r="B14" s="9"/>
      <c r="C14" s="13"/>
      <c r="D14" s="24"/>
      <c r="E14" s="25"/>
      <c r="F14" s="25"/>
      <c r="G14" s="26"/>
      <c r="H14" s="18">
        <f t="shared" si="0"/>
        <v>0</v>
      </c>
      <c r="I14" s="65">
        <f t="shared" si="1"/>
        <v>0</v>
      </c>
    </row>
    <row r="15" spans="1:9" x14ac:dyDescent="0.25">
      <c r="A15" s="64"/>
      <c r="B15" s="9"/>
      <c r="C15" s="13"/>
      <c r="D15" s="24"/>
      <c r="E15" s="25"/>
      <c r="F15" s="25"/>
      <c r="G15" s="26"/>
      <c r="H15" s="18">
        <f t="shared" si="0"/>
        <v>0</v>
      </c>
      <c r="I15" s="65">
        <f t="shared" si="1"/>
        <v>0</v>
      </c>
    </row>
    <row r="16" spans="1:9" x14ac:dyDescent="0.25">
      <c r="A16" s="64"/>
      <c r="B16" s="9"/>
      <c r="C16" s="13"/>
      <c r="D16" s="24"/>
      <c r="E16" s="25"/>
      <c r="F16" s="25"/>
      <c r="G16" s="26"/>
      <c r="H16" s="18">
        <f t="shared" si="0"/>
        <v>0</v>
      </c>
      <c r="I16" s="65">
        <f t="shared" si="1"/>
        <v>0</v>
      </c>
    </row>
    <row r="17" spans="1:9" x14ac:dyDescent="0.25">
      <c r="A17" s="64"/>
      <c r="B17" s="9"/>
      <c r="C17" s="13"/>
      <c r="D17" s="24"/>
      <c r="E17" s="25"/>
      <c r="F17" s="25"/>
      <c r="G17" s="26"/>
      <c r="H17" s="18">
        <f t="shared" si="0"/>
        <v>0</v>
      </c>
      <c r="I17" s="65">
        <f t="shared" si="1"/>
        <v>0</v>
      </c>
    </row>
    <row r="18" spans="1:9" ht="15.75" thickBot="1" x14ac:dyDescent="0.3">
      <c r="A18" s="64"/>
      <c r="B18" s="9"/>
      <c r="C18" s="13"/>
      <c r="D18" s="24"/>
      <c r="E18" s="25"/>
      <c r="F18" s="25"/>
      <c r="G18" s="26"/>
      <c r="H18" s="18">
        <f t="shared" si="0"/>
        <v>0</v>
      </c>
      <c r="I18" s="65">
        <f t="shared" si="1"/>
        <v>0</v>
      </c>
    </row>
    <row r="19" spans="1:9" ht="15.75" thickTop="1" x14ac:dyDescent="0.25">
      <c r="A19" s="110" t="s">
        <v>3</v>
      </c>
      <c r="B19" s="111"/>
      <c r="C19" s="11">
        <f t="shared" ref="C19:I19" si="2">SUM(C9:C18)</f>
        <v>0</v>
      </c>
      <c r="D19" s="28">
        <f t="shared" si="2"/>
        <v>0</v>
      </c>
      <c r="E19" s="29">
        <f t="shared" si="2"/>
        <v>0</v>
      </c>
      <c r="F19" s="29">
        <f t="shared" si="2"/>
        <v>0</v>
      </c>
      <c r="G19" s="30">
        <f t="shared" si="2"/>
        <v>0</v>
      </c>
      <c r="H19" s="19">
        <f t="shared" si="2"/>
        <v>0</v>
      </c>
      <c r="I19" s="66">
        <f t="shared" si="2"/>
        <v>0</v>
      </c>
    </row>
    <row r="20" spans="1:9" ht="15.75" thickBot="1" x14ac:dyDescent="0.3">
      <c r="A20" s="112" t="s">
        <v>4</v>
      </c>
      <c r="B20" s="113"/>
      <c r="C20" s="14">
        <f>C19*0.13</f>
        <v>0</v>
      </c>
      <c r="D20" s="31"/>
      <c r="E20" s="32"/>
      <c r="F20" s="32"/>
      <c r="G20" s="33"/>
      <c r="H20" s="20"/>
      <c r="I20" s="55">
        <f>C20</f>
        <v>0</v>
      </c>
    </row>
    <row r="21" spans="1:9" ht="16.5" thickTop="1" thickBot="1" x14ac:dyDescent="0.3">
      <c r="A21" s="98" t="s">
        <v>5</v>
      </c>
      <c r="B21" s="99"/>
      <c r="C21" s="67">
        <f>C19+C20</f>
        <v>0</v>
      </c>
      <c r="D21" s="56">
        <f t="shared" ref="D21:I21" si="3">D19+D20</f>
        <v>0</v>
      </c>
      <c r="E21" s="57">
        <f t="shared" si="3"/>
        <v>0</v>
      </c>
      <c r="F21" s="57">
        <f t="shared" si="3"/>
        <v>0</v>
      </c>
      <c r="G21" s="58">
        <f t="shared" si="3"/>
        <v>0</v>
      </c>
      <c r="H21" s="68">
        <f t="shared" si="3"/>
        <v>0</v>
      </c>
      <c r="I21" s="59">
        <f t="shared" si="3"/>
        <v>0</v>
      </c>
    </row>
    <row r="22" spans="1:9" ht="15.75" customHeight="1" x14ac:dyDescent="0.25"/>
  </sheetData>
  <mergeCells count="9">
    <mergeCell ref="A1:B1"/>
    <mergeCell ref="A21:B21"/>
    <mergeCell ref="B6:B7"/>
    <mergeCell ref="D6:H6"/>
    <mergeCell ref="I6:I7"/>
    <mergeCell ref="D8:G8"/>
    <mergeCell ref="A6:A7"/>
    <mergeCell ref="A19:B19"/>
    <mergeCell ref="A20:B20"/>
  </mergeCells>
  <pageMargins left="0.7" right="0.7" top="0.75" bottom="0.75" header="0.3" footer="0.3"/>
  <pageSetup scale="99" orientation="landscape" r:id="rId1"/>
  <headerFooter>
    <oddHeader>&amp;RPage &amp;P</oddHeader>
    <oddFooter>&amp;L&amp;"-,Italic"&amp;10FRI_KTTD Application A Budget (June 2023)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topLeftCell="C1" workbookViewId="0">
      <selection activeCell="I11" sqref="I11"/>
    </sheetView>
  </sheetViews>
  <sheetFormatPr defaultRowHeight="21.75" customHeight="1" x14ac:dyDescent="0.25"/>
  <cols>
    <col min="1" max="1" width="18" hidden="1" customWidth="1"/>
    <col min="2" max="2" width="20.140625" hidden="1" customWidth="1"/>
    <col min="3" max="3" width="5.5703125" customWidth="1"/>
    <col min="4" max="4" width="29.7109375" customWidth="1"/>
    <col min="5" max="5" width="18.28515625" customWidth="1"/>
    <col min="6" max="6" width="16.85546875" customWidth="1"/>
  </cols>
  <sheetData>
    <row r="1" spans="4:8" ht="21.75" customHeight="1" thickBot="1" x14ac:dyDescent="0.3"/>
    <row r="2" spans="4:8" ht="21.75" customHeight="1" x14ac:dyDescent="0.25">
      <c r="D2" s="80" t="s">
        <v>56</v>
      </c>
      <c r="E2" s="81" t="s">
        <v>55</v>
      </c>
      <c r="F2" s="82" t="s">
        <v>59</v>
      </c>
    </row>
    <row r="3" spans="4:8" ht="21.75" customHeight="1" thickBot="1" x14ac:dyDescent="0.3">
      <c r="D3" s="83" t="s">
        <v>57</v>
      </c>
      <c r="E3" s="84" t="s">
        <v>58</v>
      </c>
      <c r="F3" s="85" t="s">
        <v>58</v>
      </c>
    </row>
    <row r="4" spans="4:8" ht="21.75" customHeight="1" x14ac:dyDescent="0.25">
      <c r="D4" s="72" t="s">
        <v>51</v>
      </c>
      <c r="E4" s="73">
        <v>0.4</v>
      </c>
      <c r="F4" s="74">
        <v>0.41</v>
      </c>
    </row>
    <row r="5" spans="4:8" ht="21.75" customHeight="1" x14ac:dyDescent="0.25">
      <c r="D5" s="75" t="s">
        <v>52</v>
      </c>
      <c r="E5" s="71">
        <v>0.35</v>
      </c>
      <c r="F5" s="76">
        <v>0.36</v>
      </c>
    </row>
    <row r="6" spans="4:8" ht="21.75" customHeight="1" x14ac:dyDescent="0.25">
      <c r="D6" s="75" t="s">
        <v>53</v>
      </c>
      <c r="E6" s="71">
        <v>0.28999999999999998</v>
      </c>
      <c r="F6" s="76">
        <v>0.3</v>
      </c>
    </row>
    <row r="7" spans="4:8" ht="21.75" customHeight="1" thickBot="1" x14ac:dyDescent="0.3">
      <c r="D7" s="77" t="s">
        <v>54</v>
      </c>
      <c r="E7" s="78">
        <v>0.24</v>
      </c>
      <c r="F7" s="79">
        <v>0.25</v>
      </c>
    </row>
    <row r="8" spans="4:8" ht="21.75" customHeight="1" x14ac:dyDescent="0.25">
      <c r="D8" s="86"/>
      <c r="E8" s="114" t="s">
        <v>63</v>
      </c>
      <c r="F8" s="114"/>
      <c r="G8" s="114"/>
      <c r="H8" s="114"/>
    </row>
  </sheetData>
  <mergeCells count="1">
    <mergeCell ref="E8:H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4"/>
  <sheetViews>
    <sheetView workbookViewId="0">
      <selection activeCell="A3" sqref="A3:A24"/>
    </sheetView>
  </sheetViews>
  <sheetFormatPr defaultRowHeight="15" x14ac:dyDescent="0.25"/>
  <cols>
    <col min="1" max="1" width="26.5703125" customWidth="1"/>
  </cols>
  <sheetData>
    <row r="1" spans="1:1" x14ac:dyDescent="0.25">
      <c r="A1" s="4" t="s">
        <v>8</v>
      </c>
    </row>
    <row r="2" spans="1:1" x14ac:dyDescent="0.25">
      <c r="A2" s="5" t="s">
        <v>9</v>
      </c>
    </row>
    <row r="3" spans="1:1" x14ac:dyDescent="0.25">
      <c r="A3" s="6" t="s">
        <v>16</v>
      </c>
    </row>
    <row r="4" spans="1:1" x14ac:dyDescent="0.25">
      <c r="A4" s="7" t="s">
        <v>15</v>
      </c>
    </row>
    <row r="5" spans="1:1" x14ac:dyDescent="0.25">
      <c r="A5" s="7" t="s">
        <v>20</v>
      </c>
    </row>
    <row r="6" spans="1:1" x14ac:dyDescent="0.25">
      <c r="A6" s="7" t="s">
        <v>21</v>
      </c>
    </row>
    <row r="7" spans="1:1" x14ac:dyDescent="0.25">
      <c r="A7" s="7" t="s">
        <v>10</v>
      </c>
    </row>
    <row r="8" spans="1:1" x14ac:dyDescent="0.25">
      <c r="A8" s="7" t="s">
        <v>11</v>
      </c>
    </row>
    <row r="9" spans="1:1" x14ac:dyDescent="0.25">
      <c r="A9" s="7" t="s">
        <v>14</v>
      </c>
    </row>
    <row r="10" spans="1:1" x14ac:dyDescent="0.25">
      <c r="A10" s="7" t="s">
        <v>28</v>
      </c>
    </row>
    <row r="11" spans="1:1" x14ac:dyDescent="0.25">
      <c r="A11" s="7" t="s">
        <v>29</v>
      </c>
    </row>
    <row r="12" spans="1:1" x14ac:dyDescent="0.25">
      <c r="A12" s="7" t="s">
        <v>12</v>
      </c>
    </row>
    <row r="13" spans="1:1" x14ac:dyDescent="0.25">
      <c r="A13" s="7" t="s">
        <v>27</v>
      </c>
    </row>
    <row r="14" spans="1:1" x14ac:dyDescent="0.25">
      <c r="A14" s="7" t="s">
        <v>13</v>
      </c>
    </row>
    <row r="15" spans="1:1" x14ac:dyDescent="0.25">
      <c r="A15" s="7" t="s">
        <v>1</v>
      </c>
    </row>
    <row r="16" spans="1:1" x14ac:dyDescent="0.25">
      <c r="A16" s="7" t="s">
        <v>17</v>
      </c>
    </row>
    <row r="17" spans="1:1" x14ac:dyDescent="0.25">
      <c r="A17" s="7" t="s">
        <v>18</v>
      </c>
    </row>
    <row r="18" spans="1:1" x14ac:dyDescent="0.25">
      <c r="A18" s="7" t="s">
        <v>19</v>
      </c>
    </row>
    <row r="19" spans="1:1" x14ac:dyDescent="0.25">
      <c r="A19" s="7" t="s">
        <v>7</v>
      </c>
    </row>
    <row r="20" spans="1:1" x14ac:dyDescent="0.25">
      <c r="A20" s="7" t="s">
        <v>22</v>
      </c>
    </row>
    <row r="21" spans="1:1" x14ac:dyDescent="0.25">
      <c r="A21" s="7" t="s">
        <v>23</v>
      </c>
    </row>
    <row r="22" spans="1:1" x14ac:dyDescent="0.25">
      <c r="A22" s="7" t="s">
        <v>24</v>
      </c>
    </row>
    <row r="23" spans="1:1" x14ac:dyDescent="0.25">
      <c r="A23" s="7" t="s">
        <v>25</v>
      </c>
    </row>
    <row r="24" spans="1:1" x14ac:dyDescent="0.25">
      <c r="A24" s="7" t="s">
        <v>26</v>
      </c>
    </row>
  </sheetData>
  <sortState xmlns:xlrd2="http://schemas.microsoft.com/office/spreadsheetml/2017/richdata2" ref="A3:A24">
    <sortCondition ref="A3"/>
  </sortState>
  <pageMargins left="0.7" right="0.7" top="0.75" bottom="0.75" header="0.3" footer="0.3"/>
  <pageSetup paperSize="1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Invoicing &amp; Scheduling</vt:lpstr>
      <vt:lpstr>Year One</vt:lpstr>
      <vt:lpstr>Mileage rates</vt:lpstr>
      <vt:lpstr>Treatments</vt:lpstr>
      <vt:lpstr>'Year One'!Print_Area</vt:lpstr>
      <vt:lpstr>Treatments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 Coordinator</dc:creator>
  <cp:lastModifiedBy>Shelley Vescio</cp:lastModifiedBy>
  <cp:lastPrinted>2023-06-02T18:30:22Z</cp:lastPrinted>
  <dcterms:created xsi:type="dcterms:W3CDTF">2014-08-20T17:23:21Z</dcterms:created>
  <dcterms:modified xsi:type="dcterms:W3CDTF">2023-06-02T18:30:32Z</dcterms:modified>
</cp:coreProperties>
</file>